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<sst xmlns="http://schemas.openxmlformats.org/spreadsheetml/2006/main" count="105" uniqueCount="90">
  <si>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</si>
  <si>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</si>
  <si>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</si>
  <si>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</si>
  <si>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</si>
  <si>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</si>
  <si>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</si>
  <si>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</si>
  <si>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</si>
  <si>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</si>
  <si>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</si>
  <si>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</si>
  <si>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</si>
  <si>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</si>
  <si>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</si>
  <si>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</si>
  <si>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</si>
  <si>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</si>
  <si>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</si>
  <si>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</si>
  <si>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</si>
  <si>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</si>
  <si>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</si>
  <si>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</si>
  <si>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</si>
  <si>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</si>
  <si>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</si>
  <si>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</si>
  <si>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</si>
  <si>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</si>
  <si>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</si>
  <si>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</si>
  <si>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</si>
  <si>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</si>
  <si>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</si>
  <si>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</si>
  <si>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</si>
  <si>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</si>
  <si>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</si>
  <si>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</si>
  <si>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</si>
  <si>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</si>
  <si>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</si>
  <si>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</si>
  <si>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</si>
  <si>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</si>
  <si>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</si>
  <si>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</si>
  <si>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</si>
  <si>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</si>
  <si>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</si>
  <si>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</si>
  <si>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</si>
  <si>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</si>
  <si>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</si>
  <si>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</si>
  <si>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</si>
  <si>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</si>
  <si>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</si>
  <si>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</si>
  <si>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</si>
  <si>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</si>
  <si>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</si>
  <si>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</si>
  <si>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</si>
  <si>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</si>
  <si>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</si>
  <si>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</si>
  <si>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</si>
  <si>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</si>
  <si>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</si>
  <si>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</si>
  <si>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</si>
  <si>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</si>
  <si>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</si>
  <si>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</si>
  <si>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>0</t>
  </si>
  <si>
    <t xml:space="preserve">Распределение
бюджетных ассигнований по разделам и подразделам классификации расходов бюджета
на 2021 год и на плановый период 2022 и 2023 годов </t>
  </si>
  <si>
    <t>2021</t>
  </si>
  <si>
    <t>11,0</t>
  </si>
  <si>
    <t>297,4</t>
  </si>
  <si>
    <t>650,5</t>
  </si>
  <si>
    <t>172,8</t>
  </si>
  <si>
    <t>185,0</t>
  </si>
  <si>
    <t>225</t>
  </si>
  <si>
    <t>8761,8</t>
  </si>
  <si>
    <t>14241,6</t>
  </si>
  <si>
    <t>9415,5</t>
  </si>
  <si>
    <t>4124,0</t>
  </si>
  <si>
    <t xml:space="preserve">                                                                                                        от 16 декабря 2021 года №120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</si>
</sst>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10.12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89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77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78</v>
      </c>
      <c r="E14" s="34"/>
      <c r="F14" s="39">
        <v>2022</v>
      </c>
      <c r="G14" s="39">
        <v>2023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10307.8</v>
      </c>
      <c r="F16" s="40">
        <f>SUM(F19+F22+F23+F24+F25)</f>
        <v>8606.400000000001</v>
      </c>
      <c r="G16" s="40">
        <f>SUM(G19+G22+G23+G24+G25)</f>
        <v>6840.7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35">
        <v>26.3</v>
      </c>
      <c r="F19" s="35">
        <v>26.6</v>
      </c>
      <c r="G19" s="36">
        <v>26.9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87</v>
      </c>
      <c r="F22" s="42">
        <v>7558.8</v>
      </c>
      <c r="G22" s="32">
        <v>6707.8</v>
      </c>
    </row>
    <row r="23" spans="1:7" ht="14.2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836</v>
      </c>
      <c r="F24" s="35">
        <v>991</v>
      </c>
      <c r="G24" s="36">
        <v>76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297.4</v>
      </c>
      <c r="F26" s="43">
        <f>SUM(F27+0)</f>
        <v>297.4</v>
      </c>
      <c r="G26" s="44">
        <f>SUM(G27+0)</f>
        <v>297.4</v>
      </c>
    </row>
    <row r="27" spans="1:7" ht="19.5" customHeight="1">
      <c r="A27" s="14" t="s">
        <v>51</v>
      </c>
      <c r="B27" s="13"/>
      <c r="C27" s="10" t="s">
        <v>30</v>
      </c>
      <c r="D27" s="18" t="s">
        <v>80</v>
      </c>
      <c r="F27" s="42">
        <v>297.4</v>
      </c>
      <c r="G27" s="36">
        <v>297.4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187.3</v>
      </c>
      <c r="F29" s="45">
        <f>SUM(F30+F31+F32)</f>
        <v>44.5</v>
      </c>
      <c r="G29" s="45">
        <f>SUM(G30+G31+G32)</f>
        <v>44.5</v>
      </c>
    </row>
    <row r="30" spans="1:7" ht="43.5">
      <c r="A30" s="26" t="s">
        <v>63</v>
      </c>
      <c r="B30" s="19"/>
      <c r="C30" s="10" t="s">
        <v>64</v>
      </c>
      <c r="D30" s="18" t="s">
        <v>79</v>
      </c>
      <c r="F30" s="46" t="s">
        <v>79</v>
      </c>
      <c r="G30" s="46" t="s">
        <v>79</v>
      </c>
    </row>
    <row r="31" spans="1:7" ht="17.25" customHeight="1">
      <c r="A31" s="14" t="s">
        <v>52</v>
      </c>
      <c r="B31" s="19"/>
      <c r="C31" s="10" t="s">
        <v>24</v>
      </c>
      <c r="D31" s="18" t="s">
        <v>82</v>
      </c>
      <c r="E31" s="18" t="s">
        <v>72</v>
      </c>
      <c r="F31" s="46" t="s">
        <v>69</v>
      </c>
      <c r="G31" s="46" t="s">
        <v>69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5">
      <c r="A33" s="6" t="s">
        <v>11</v>
      </c>
      <c r="B33" s="7" t="s">
        <v>8</v>
      </c>
      <c r="C33" s="10"/>
      <c r="D33" s="29">
        <f>SUM(D34+D35+D36)</f>
        <v>7416.5</v>
      </c>
      <c r="F33" s="40">
        <f>SUM(F34+F35+F36)</f>
        <v>2312.7</v>
      </c>
      <c r="G33" s="40">
        <f>SUM(G34+G35+G36)</f>
        <v>2332.7</v>
      </c>
    </row>
    <row r="34" spans="1:7" ht="15">
      <c r="A34" s="14" t="s">
        <v>53</v>
      </c>
      <c r="B34" s="7"/>
      <c r="C34" s="10" t="s">
        <v>9</v>
      </c>
      <c r="D34" s="18" t="s">
        <v>76</v>
      </c>
      <c r="F34" s="46" t="s">
        <v>76</v>
      </c>
      <c r="G34" s="46" t="s">
        <v>76</v>
      </c>
    </row>
    <row r="35" spans="1:7" ht="15">
      <c r="A35" s="22" t="s">
        <v>54</v>
      </c>
      <c r="B35" s="7"/>
      <c r="C35" s="10" t="s">
        <v>42</v>
      </c>
      <c r="D35" s="50">
        <v>7231.5</v>
      </c>
      <c r="F35" s="42">
        <v>2222.7</v>
      </c>
      <c r="G35" s="32">
        <v>2242.7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83</v>
      </c>
      <c r="F36" s="35">
        <v>90</v>
      </c>
      <c r="G36" s="48">
        <v>90</v>
      </c>
    </row>
    <row r="37" spans="1:7" ht="15">
      <c r="A37" s="6" t="s">
        <v>13</v>
      </c>
      <c r="B37" s="7" t="s">
        <v>2</v>
      </c>
      <c r="C37" s="8"/>
      <c r="D37" s="29">
        <f>SUM(D39+D40+D38)</f>
        <v>18590.6</v>
      </c>
      <c r="F37" s="40">
        <f>SUM(F39+F40+F38)</f>
        <v>13152.099999999999</v>
      </c>
      <c r="G37" s="40">
        <f>SUM(G39+G40+G38)</f>
        <v>13793.9</v>
      </c>
    </row>
    <row r="38" spans="1:7" ht="15">
      <c r="A38" s="14" t="s">
        <v>56</v>
      </c>
      <c r="B38" s="7"/>
      <c r="C38" s="8" t="s">
        <v>25</v>
      </c>
      <c r="D38" s="18" t="s">
        <v>84</v>
      </c>
      <c r="F38" s="35">
        <v>0</v>
      </c>
      <c r="G38" s="36">
        <v>12069.6</v>
      </c>
    </row>
    <row r="39" spans="1:7" ht="14.25">
      <c r="A39" s="4" t="s">
        <v>57</v>
      </c>
      <c r="B39" s="8"/>
      <c r="C39" s="10" t="s">
        <v>10</v>
      </c>
      <c r="D39" s="11" t="s">
        <v>88</v>
      </c>
      <c r="F39" s="35">
        <v>2057.8</v>
      </c>
      <c r="G39" s="36">
        <v>264.2</v>
      </c>
    </row>
    <row r="40" spans="1:7" ht="15" customHeight="1">
      <c r="A40" s="4" t="s">
        <v>58</v>
      </c>
      <c r="B40" s="8"/>
      <c r="C40" s="10" t="s">
        <v>31</v>
      </c>
      <c r="D40" s="11" t="s">
        <v>86</v>
      </c>
      <c r="F40" s="42">
        <v>11094.3</v>
      </c>
      <c r="G40" s="36">
        <v>1460.1</v>
      </c>
    </row>
    <row r="41" spans="1:7" ht="15">
      <c r="A41" s="6" t="s">
        <v>38</v>
      </c>
      <c r="B41" s="7" t="s">
        <v>3</v>
      </c>
      <c r="C41" s="7"/>
      <c r="D41" s="16">
        <f>SUM(D42+0)</f>
        <v>8761.8</v>
      </c>
      <c r="F41" s="49">
        <f>SUM(F42+0)</f>
        <v>7670.8</v>
      </c>
      <c r="G41" s="49">
        <f>SUM(G42+0)</f>
        <v>7668.8</v>
      </c>
    </row>
    <row r="42" spans="1:7" ht="14.25">
      <c r="A42" s="4" t="s">
        <v>59</v>
      </c>
      <c r="B42" s="10"/>
      <c r="C42" s="10" t="s">
        <v>6</v>
      </c>
      <c r="D42" s="11" t="s">
        <v>85</v>
      </c>
      <c r="F42" s="42">
        <v>7670.8</v>
      </c>
      <c r="G42" s="32">
        <v>7668.8</v>
      </c>
    </row>
    <row r="43" spans="1:7" ht="15">
      <c r="A43" s="6" t="s">
        <v>27</v>
      </c>
      <c r="B43" s="7" t="s">
        <v>4</v>
      </c>
      <c r="C43" s="7"/>
      <c r="D43" s="16">
        <f>SUM(D45+D44)</f>
        <v>650.5</v>
      </c>
      <c r="F43" s="49">
        <f>SUM(F45+F44)</f>
        <v>581.2</v>
      </c>
      <c r="G43" s="49">
        <f>SUM(G45+G44)</f>
        <v>604.4</v>
      </c>
    </row>
    <row r="44" spans="1:7" ht="15">
      <c r="A44" s="14" t="s">
        <v>60</v>
      </c>
      <c r="B44" s="7"/>
      <c r="C44" s="21" t="s">
        <v>26</v>
      </c>
      <c r="D44" s="18" t="s">
        <v>81</v>
      </c>
      <c r="F44" s="35">
        <v>581.2</v>
      </c>
      <c r="G44" s="36">
        <v>604.4</v>
      </c>
    </row>
    <row r="45" spans="1:7" ht="14.2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52">
        <f>SUM(D47+0)</f>
        <v>210</v>
      </c>
      <c r="E46" s="53"/>
      <c r="F46" s="52">
        <f>SUM(F47+0)</f>
        <v>60</v>
      </c>
      <c r="G46" s="52">
        <f>SUM(G47+0)</f>
        <v>60</v>
      </c>
    </row>
    <row r="47" spans="1:7" ht="21.75" customHeight="1">
      <c r="A47" s="14" t="s">
        <v>62</v>
      </c>
      <c r="B47" s="9"/>
      <c r="C47" s="22" t="s">
        <v>40</v>
      </c>
      <c r="D47" s="50">
        <v>210</v>
      </c>
      <c r="E47" s="51"/>
      <c r="F47" s="50">
        <v>60</v>
      </c>
      <c r="G47" s="50">
        <v>60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46421.899999999994</v>
      </c>
      <c r="F50" s="29">
        <f>SUM(F16+F26+F29+F33+F37+F41+F43+F46+F48)</f>
        <v>32725.1</v>
      </c>
      <c r="G50" s="16">
        <f>SUM(G16+G26+G29+G33+G37+G41+G43+G46+G48)</f>
        <v>31642.399999999998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2020-12-22T11:14:10Z</cp:lastPrinted>
  <dcterms:created xsi:type="dcterms:W3CDTF">2002-02-01T08:59:39Z</dcterms:created>
  <dcterms:modified xsi:type="dcterms:W3CDTF">2022-02-28T13:33:55Z</dcterms:modified>
  <cp:category/>
  <cp:version/>
  <cp:contentType/>
  <cp:contentStatus/>
</cp:coreProperties>
</file>